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tiles and sanitaryware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Tile size, boxes and coverage</t>
        </is>
      </c>
      <c r="C13" s="4" t="inlineStr"/>
    </row>
    <row r="14">
      <c r="A14" s="3" t="inlineStr">
        <is>
          <t>Shade / batch number</t>
        </is>
      </c>
      <c r="C14" s="4" t="inlineStr"/>
    </row>
    <row r="15">
      <c r="A15" s="3" t="inlineStr">
        <is>
          <t>Model and series</t>
        </is>
      </c>
      <c r="C15" s="4" t="inlineStr"/>
    </row>
    <row r="16">
      <c r="A16" s="3" t="inlineStr">
        <is>
          <t>Grade (premium / standard / commercial)</t>
        </is>
      </c>
      <c r="C16" s="4" t="inlineStr"/>
    </row>
    <row r="17">
      <c r="A17" s="3" t="inlineStr">
        <is>
          <t>Breakage and return terms</t>
        </is>
      </c>
      <c r="C17" s="4" t="inlineStr"/>
    </row>
    <row r="18">
      <c r="A18" s="3" t="inlineStr">
        <is>
          <t>Site address and floor</t>
        </is>
      </c>
      <c r="C18" s="4" t="inlineStr"/>
    </row>
    <row r="19">
      <c r="A19" s="3" t="inlineStr">
        <is>
          <t>Architect / designer reference</t>
        </is>
      </c>
      <c r="C19" s="4" t="inlineStr"/>
    </row>
    <row r="20">
      <c r="A20" s="3" t="inlineStr">
        <is>
          <t>Pieces per box and wastage allowance</t>
        </is>
      </c>
      <c r="C20" s="4" t="inlineStr"/>
    </row>
    <row r="22">
      <c r="A22" s="5" t="inlineStr">
        <is>
          <t>#</t>
        </is>
      </c>
      <c r="B22" s="5" t="inlineStr">
        <is>
          <t>Description</t>
        </is>
      </c>
      <c r="C22" s="5" t="inlineStr">
        <is>
          <t>HSN/SAC</t>
        </is>
      </c>
      <c r="D22" s="5" t="inlineStr">
        <is>
          <t>Qty</t>
        </is>
      </c>
      <c r="E22" s="5" t="inlineStr">
        <is>
          <t>Unit</t>
        </is>
      </c>
      <c r="F22" s="5" t="inlineStr">
        <is>
          <t>Rate</t>
        </is>
      </c>
      <c r="G22" s="5" t="inlineStr">
        <is>
          <t>Taxable value</t>
        </is>
      </c>
      <c r="H22" s="5" t="inlineStr">
        <is>
          <t>GST %</t>
        </is>
      </c>
      <c r="I22" s="5" t="inlineStr">
        <is>
          <t>CGST</t>
        </is>
      </c>
      <c r="J22" s="5" t="inlineStr">
        <is>
          <t>SGST</t>
        </is>
      </c>
      <c r="K22" s="5" t="inlineStr">
        <is>
          <t>Total</t>
        </is>
      </c>
    </row>
    <row r="23">
      <c r="A23" s="6" t="n">
        <v>1</v>
      </c>
      <c r="B23" s="7" t="inlineStr">
        <is>
          <t>Vitrified floor tiles 600 x 600 mm (box of 4, 15.5 sq ft)</t>
        </is>
      </c>
      <c r="C23" s="7" t="inlineStr">
        <is>
          <t>6907</t>
        </is>
      </c>
      <c r="D23" s="7" t="n">
        <v>60</v>
      </c>
      <c r="E23" s="7" t="inlineStr">
        <is>
          <t>BOX</t>
        </is>
      </c>
      <c r="F23" s="8" t="n">
        <v>780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2</v>
      </c>
      <c r="B24" s="7" t="inlineStr">
        <is>
          <t>Ceramic wall tiles 300 x 450 mm (box of 8, 11.6 sq ft)</t>
        </is>
      </c>
      <c r="C24" s="7" t="inlineStr">
        <is>
          <t>6907</t>
        </is>
      </c>
      <c r="D24" s="7" t="n">
        <v>40</v>
      </c>
      <c r="E24" s="7" t="inlineStr">
        <is>
          <t>BOX</t>
        </is>
      </c>
      <c r="F24" s="8" t="n">
        <v>520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3</v>
      </c>
      <c r="B25" s="7" t="inlineStr">
        <is>
          <t>Wall-hung WC, ceramic, with seat cover</t>
        </is>
      </c>
      <c r="C25" s="7" t="inlineStr">
        <is>
          <t>6910</t>
        </is>
      </c>
      <c r="D25" s="7" t="n">
        <v>3</v>
      </c>
      <c r="E25" s="7" t="inlineStr">
        <is>
          <t>NOS</t>
        </is>
      </c>
      <c r="F25" s="8" t="n">
        <v>8900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4</v>
      </c>
      <c r="B26" s="7" t="inlineStr">
        <is>
          <t>Wash basin with pedestal, ceramic</t>
        </is>
      </c>
      <c r="C26" s="7" t="inlineStr">
        <is>
          <t>6910</t>
        </is>
      </c>
      <c r="D26" s="7" t="n">
        <v>3</v>
      </c>
      <c r="E26" s="7" t="inlineStr">
        <is>
          <t>NOS</t>
        </is>
      </c>
      <c r="F26" s="8" t="n">
        <v>3200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5</v>
      </c>
      <c r="B27" s="7" t="inlineStr">
        <is>
          <t>Single-lever basin mixer, chrome plated brass</t>
        </is>
      </c>
      <c r="C27" s="7" t="inlineStr">
        <is>
          <t>8481</t>
        </is>
      </c>
      <c r="D27" s="7" t="n">
        <v>3</v>
      </c>
      <c r="E27" s="7" t="inlineStr">
        <is>
          <t>NOS</t>
        </is>
      </c>
      <c r="F27" s="8" t="n">
        <v>2650</v>
      </c>
      <c r="G27" s="9">
        <f>IF(D27="","",D27*F27)</f>
        <v/>
      </c>
      <c r="H27" s="7" t="n">
        <v>18</v>
      </c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6</v>
      </c>
      <c r="B28" s="7" t="inlineStr">
        <is>
          <t>Tile grout, epoxy, 1 kg</t>
        </is>
      </c>
      <c r="C28" s="7" t="inlineStr">
        <is>
          <t>3214</t>
        </is>
      </c>
      <c r="D28" s="7" t="n">
        <v>10</v>
      </c>
      <c r="E28" s="7" t="inlineStr">
        <is>
          <t>NOS</t>
        </is>
      </c>
      <c r="F28" s="8" t="n">
        <v>640</v>
      </c>
      <c r="G28" s="9">
        <f>IF(D28="","",D28*F28)</f>
        <v/>
      </c>
      <c r="H28" s="7" t="n">
        <v>18</v>
      </c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7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8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A31" s="6" t="n">
        <v>9</v>
      </c>
      <c r="B31" s="7" t="inlineStr"/>
      <c r="C31" s="7" t="inlineStr"/>
      <c r="D31" s="7" t="n"/>
      <c r="E31" s="7" t="inlineStr"/>
      <c r="F31" s="8" t="n"/>
      <c r="G31" s="9">
        <f>IF(D31="","",D31*F31)</f>
        <v/>
      </c>
      <c r="H31" s="7" t="n"/>
      <c r="I31" s="9">
        <f>IF(G31="","",ROUND(G31*H31/200,2))</f>
        <v/>
      </c>
      <c r="J31" s="9">
        <f>IF(G31="","",ROUND(G31*H31/200,2))</f>
        <v/>
      </c>
      <c r="K31" s="9">
        <f>IF(G31="","",G31+I31+J31)</f>
        <v/>
      </c>
    </row>
    <row r="32">
      <c r="A32" s="6" t="n">
        <v>10</v>
      </c>
      <c r="B32" s="7" t="inlineStr"/>
      <c r="C32" s="7" t="inlineStr"/>
      <c r="D32" s="7" t="n"/>
      <c r="E32" s="7" t="inlineStr"/>
      <c r="F32" s="8" t="n"/>
      <c r="G32" s="9">
        <f>IF(D32="","",D32*F32)</f>
        <v/>
      </c>
      <c r="H32" s="7" t="n"/>
      <c r="I32" s="9">
        <f>IF(G32="","",ROUND(G32*H32/200,2))</f>
        <v/>
      </c>
      <c r="J32" s="9">
        <f>IF(G32="","",ROUND(G32*H32/200,2))</f>
        <v/>
      </c>
      <c r="K32" s="9">
        <f>IF(G32="","",G32+I32+J32)</f>
        <v/>
      </c>
    </row>
    <row r="33">
      <c r="I33" s="3" t="inlineStr">
        <is>
          <t>Taxable value</t>
        </is>
      </c>
      <c r="K33" s="10">
        <f>SUM(G23:G32)</f>
        <v/>
      </c>
    </row>
    <row r="34">
      <c r="I34" s="3" t="inlineStr">
        <is>
          <t>CGST</t>
        </is>
      </c>
      <c r="K34" s="10">
        <f>SUM(I23:I32)</f>
        <v/>
      </c>
    </row>
    <row r="35">
      <c r="I35" s="3" t="inlineStr">
        <is>
          <t>SGST</t>
        </is>
      </c>
      <c r="K35" s="10">
        <f>SUM(J23:J32)</f>
        <v/>
      </c>
    </row>
    <row r="36">
      <c r="I36" s="3" t="inlineStr">
        <is>
          <t>Invoice total</t>
        </is>
      </c>
      <c r="K36" s="10">
        <f>SUM(K23:K32)</f>
        <v/>
      </c>
    </row>
    <row r="38">
      <c r="A38" s="11" t="inlineStr">
        <is>
          <t>Inter-state sale? Replace CGST + SGST with IGST at the full GST rate.</t>
        </is>
      </c>
    </row>
    <row r="39">
      <c r="A39" s="11" t="inlineStr">
        <is>
          <t>Amount in words: ______________________________</t>
        </is>
      </c>
    </row>
    <row r="40">
      <c r="A40" s="11" t="inlineStr">
        <is>
          <t>Bank / UPI details: ______________________________</t>
        </is>
      </c>
    </row>
    <row r="41">
      <c r="A41" s="11" t="inlineStr">
        <is>
          <t>Declaration: We declare that this invoice shows the actual price of the goods/services described and that all particulars are true and correct.</t>
        </is>
      </c>
    </row>
    <row r="42">
      <c r="A42" s="11" t="inlineStr">
        <is>
          <t>For (Supplier name) — Authorised signatory</t>
        </is>
      </c>
    </row>
    <row r="43">
      <c r="A43" s="12" t="inlineStr">
        <is>
          <t>Free template from billingsoftware.co (Billing Software by Betterwork)</t>
        </is>
      </c>
    </row>
  </sheetData>
  <mergeCells count="38">
    <mergeCell ref="I34:J34"/>
    <mergeCell ref="C10:H10"/>
    <mergeCell ref="C16:H16"/>
    <mergeCell ref="A15:B15"/>
    <mergeCell ref="A11:B11"/>
    <mergeCell ref="C9:H9"/>
    <mergeCell ref="I36:J36"/>
    <mergeCell ref="C12:H12"/>
    <mergeCell ref="A6:B6"/>
    <mergeCell ref="C11:H11"/>
    <mergeCell ref="A16:B16"/>
    <mergeCell ref="A7:B7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A20:B20"/>
    <mergeCell ref="I35:J35"/>
    <mergeCell ref="C14:H14"/>
    <mergeCell ref="C5:H5"/>
    <mergeCell ref="A19:B19"/>
    <mergeCell ref="A10:B10"/>
    <mergeCell ref="A13:B13"/>
    <mergeCell ref="C4:H4"/>
    <mergeCell ref="C20:H20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